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<sst xmlns="http://schemas.openxmlformats.org/spreadsheetml/2006/main" count="127" uniqueCount="40">
  <si>
    <t>JDP이중벽 하수관 일위대가표</t>
  </si>
  <si>
    <t>구 분</t>
  </si>
  <si>
    <t>단 위</t>
  </si>
  <si>
    <t>단 가</t>
  </si>
  <si>
    <t>금 액</t>
  </si>
  <si>
    <t>수 량</t>
  </si>
  <si>
    <t>배관공</t>
  </si>
  <si>
    <t>인</t>
  </si>
  <si>
    <t>보통인부</t>
  </si>
  <si>
    <t>LPG</t>
  </si>
  <si>
    <t>KG</t>
  </si>
  <si>
    <t>EA</t>
  </si>
  <si>
    <t>합계</t>
  </si>
  <si>
    <t>(개소당)</t>
  </si>
  <si>
    <r>
      <t>0</t>
    </r>
    <r>
      <rPr>
        <sz val="11"/>
        <rFont val="돋움"/>
        <family val="3"/>
      </rPr>
      <t>.20</t>
    </r>
  </si>
  <si>
    <r>
      <t>0</t>
    </r>
    <r>
      <rPr>
        <sz val="11"/>
        <rFont val="돋움"/>
        <family val="3"/>
      </rPr>
      <t>.40</t>
    </r>
  </si>
  <si>
    <t>크레인</t>
  </si>
  <si>
    <t>시간</t>
  </si>
  <si>
    <r>
      <t>0</t>
    </r>
    <r>
      <rPr>
        <sz val="11"/>
        <rFont val="돋움"/>
        <family val="3"/>
      </rPr>
      <t>.50</t>
    </r>
  </si>
  <si>
    <r>
      <t>0</t>
    </r>
    <r>
      <rPr>
        <sz val="11"/>
        <rFont val="돋움"/>
        <family val="3"/>
      </rPr>
      <t>.34</t>
    </r>
  </si>
  <si>
    <r>
      <t>0</t>
    </r>
    <r>
      <rPr>
        <sz val="11"/>
        <rFont val="돋움"/>
        <family val="3"/>
      </rPr>
      <t>.49</t>
    </r>
  </si>
  <si>
    <r>
      <t>0</t>
    </r>
    <r>
      <rPr>
        <sz val="11"/>
        <rFont val="돋움"/>
        <family val="3"/>
      </rPr>
      <t>.55</t>
    </r>
  </si>
  <si>
    <r>
      <t>0</t>
    </r>
    <r>
      <rPr>
        <sz val="11"/>
        <rFont val="돋움"/>
        <family val="3"/>
      </rPr>
      <t>.60</t>
    </r>
  </si>
  <si>
    <r>
      <t>0</t>
    </r>
    <r>
      <rPr>
        <sz val="11"/>
        <rFont val="돋움"/>
        <family val="3"/>
      </rPr>
      <t>.30</t>
    </r>
  </si>
  <si>
    <r>
      <t>0</t>
    </r>
    <r>
      <rPr>
        <sz val="11"/>
        <rFont val="돋움"/>
        <family val="3"/>
      </rPr>
      <t>.65</t>
    </r>
  </si>
  <si>
    <r>
      <t>0</t>
    </r>
    <r>
      <rPr>
        <sz val="11"/>
        <rFont val="돋움"/>
        <family val="3"/>
      </rPr>
      <t>.26</t>
    </r>
  </si>
  <si>
    <r>
      <t>0</t>
    </r>
    <r>
      <rPr>
        <sz val="11"/>
        <rFont val="돋움"/>
        <family val="3"/>
      </rPr>
      <t>.70</t>
    </r>
  </si>
  <si>
    <r>
      <t>0</t>
    </r>
    <r>
      <rPr>
        <sz val="11"/>
        <rFont val="돋움"/>
        <family val="3"/>
      </rPr>
      <t>.41</t>
    </r>
  </si>
  <si>
    <r>
      <t>0</t>
    </r>
    <r>
      <rPr>
        <sz val="11"/>
        <rFont val="돋움"/>
        <family val="3"/>
      </rPr>
      <t>.46</t>
    </r>
  </si>
  <si>
    <r>
      <t>0</t>
    </r>
    <r>
      <rPr>
        <sz val="11"/>
        <rFont val="돋움"/>
        <family val="3"/>
      </rPr>
      <t>.85</t>
    </r>
  </si>
  <si>
    <r>
      <t>0</t>
    </r>
    <r>
      <rPr>
        <sz val="11"/>
        <rFont val="돋움"/>
        <family val="3"/>
      </rPr>
      <t>.47</t>
    </r>
  </si>
  <si>
    <r>
      <t>0</t>
    </r>
    <r>
      <rPr>
        <sz val="11"/>
        <rFont val="돋움"/>
        <family val="3"/>
      </rPr>
      <t>.90</t>
    </r>
  </si>
  <si>
    <r>
      <t>0</t>
    </r>
    <r>
      <rPr>
        <sz val="11"/>
        <rFont val="돋움"/>
        <family val="3"/>
      </rPr>
      <t>.35</t>
    </r>
  </si>
  <si>
    <r>
      <t>0</t>
    </r>
    <r>
      <rPr>
        <sz val="11"/>
        <rFont val="돋움"/>
        <family val="3"/>
      </rPr>
      <t>.52</t>
    </r>
  </si>
  <si>
    <r>
      <t>1</t>
    </r>
    <r>
      <rPr>
        <sz val="11"/>
        <rFont val="돋움"/>
        <family val="3"/>
      </rPr>
      <t>.00</t>
    </r>
  </si>
  <si>
    <t>■ 열융착 일위대가표</t>
  </si>
  <si>
    <t>열융착</t>
  </si>
  <si>
    <t>열융착</t>
  </si>
  <si>
    <t>조은산업( 주 )</t>
  </si>
  <si>
    <t>(기준년도 : 2013)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</si>
</sst>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12"/>
      <name val="돋움"/>
      <family val="3"/>
    </font>
    <font>
      <b/>
      <sz val="16"/>
      <name val="굴림"/>
      <family val="3"/>
    </font>
    <font>
      <sz val="10"/>
      <name val="돋움"/>
      <family val="3"/>
    </font>
    <font>
      <b/>
      <sz val="15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1" fontId="0" fillId="0" borderId="14" xfId="48" applyFont="1" applyBorder="1" applyAlignment="1">
      <alignment vertical="center"/>
    </xf>
    <xf numFmtId="41" fontId="0" fillId="0" borderId="15" xfId="48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1" fontId="0" fillId="0" borderId="17" xfId="48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1" fontId="0" fillId="0" borderId="19" xfId="48" applyFont="1" applyBorder="1" applyAlignment="1">
      <alignment vertical="center"/>
    </xf>
    <xf numFmtId="41" fontId="0" fillId="0" borderId="20" xfId="48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1" fontId="0" fillId="0" borderId="0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31">
      <selection activeCell="C49" sqref="C49"/>
    </sheetView>
  </sheetViews>
  <sheetFormatPr defaultColWidth="8.88671875" defaultRowHeight="13.5"/>
  <cols>
    <col min="1" max="1" width="9.88671875" style="0" customWidth="1"/>
    <col min="2" max="2" width="7.4453125" style="0" customWidth="1"/>
    <col min="3" max="3" width="9.88671875" style="0" bestFit="1" customWidth="1"/>
    <col min="5" max="5" width="9.3359375" style="0" customWidth="1"/>
    <col min="7" max="7" width="9.77734375" style="0" customWidth="1"/>
    <col min="9" max="9" width="9.88671875" style="0" customWidth="1"/>
  </cols>
  <sheetData>
    <row r="1" spans="1:9" s="1" customFormat="1" ht="28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3" ht="14.25">
      <c r="A3" s="2" t="s">
        <v>35</v>
      </c>
    </row>
    <row r="4" ht="13.5">
      <c r="I4" s="14" t="s">
        <v>13</v>
      </c>
    </row>
    <row r="5" spans="1:9" ht="13.5">
      <c r="A5" s="35" t="s">
        <v>1</v>
      </c>
      <c r="B5" s="33" t="s">
        <v>2</v>
      </c>
      <c r="C5" s="33" t="s">
        <v>3</v>
      </c>
      <c r="D5" s="33">
        <v>150</v>
      </c>
      <c r="E5" s="33"/>
      <c r="F5" s="33">
        <v>200</v>
      </c>
      <c r="G5" s="33"/>
      <c r="H5" s="33">
        <v>250</v>
      </c>
      <c r="I5" s="34"/>
    </row>
    <row r="6" spans="1:9" ht="13.5">
      <c r="A6" s="35"/>
      <c r="B6" s="33"/>
      <c r="C6" s="33"/>
      <c r="D6" s="5" t="s">
        <v>5</v>
      </c>
      <c r="E6" s="5" t="s">
        <v>4</v>
      </c>
      <c r="F6" s="5" t="s">
        <v>5</v>
      </c>
      <c r="G6" s="5" t="s">
        <v>4</v>
      </c>
      <c r="H6" s="5" t="s">
        <v>5</v>
      </c>
      <c r="I6" s="6" t="s">
        <v>4</v>
      </c>
    </row>
    <row r="7" spans="1:9" ht="13.5">
      <c r="A7" s="7" t="s">
        <v>6</v>
      </c>
      <c r="B7" s="8" t="s">
        <v>7</v>
      </c>
      <c r="C7" s="9">
        <v>104844</v>
      </c>
      <c r="D7" s="8">
        <v>0.14</v>
      </c>
      <c r="E7" s="9">
        <f>D7*C7</f>
        <v>14678.160000000002</v>
      </c>
      <c r="F7" s="8">
        <v>0.15</v>
      </c>
      <c r="G7" s="9">
        <f>F7*C7</f>
        <v>15726.599999999999</v>
      </c>
      <c r="H7" s="8">
        <v>0.16</v>
      </c>
      <c r="I7" s="10">
        <f>H7*C7</f>
        <v>16775.04</v>
      </c>
    </row>
    <row r="8" spans="1:9" ht="13.5">
      <c r="A8" s="11" t="s">
        <v>8</v>
      </c>
      <c r="B8" s="12" t="s">
        <v>7</v>
      </c>
      <c r="C8" s="13">
        <v>81443</v>
      </c>
      <c r="D8" s="12">
        <v>0.14</v>
      </c>
      <c r="E8" s="9">
        <f>D8*C8</f>
        <v>11402.02</v>
      </c>
      <c r="F8" s="12">
        <v>0.15</v>
      </c>
      <c r="G8" s="9">
        <f>F8*C8</f>
        <v>12216.449999999999</v>
      </c>
      <c r="H8" s="12">
        <v>0.16</v>
      </c>
      <c r="I8" s="10">
        <f>H8*C8</f>
        <v>13030.880000000001</v>
      </c>
    </row>
    <row r="9" spans="1:9" ht="13.5">
      <c r="A9" s="11" t="s">
        <v>9</v>
      </c>
      <c r="B9" s="12" t="s">
        <v>10</v>
      </c>
      <c r="C9" s="13">
        <v>1241</v>
      </c>
      <c r="D9" s="23" t="s">
        <v>14</v>
      </c>
      <c r="E9" s="9">
        <f>D9*C9</f>
        <v>248.20000000000002</v>
      </c>
      <c r="F9" s="12">
        <v>0.25</v>
      </c>
      <c r="G9" s="9">
        <f>F9*C9</f>
        <v>310.25</v>
      </c>
      <c r="H9" s="12">
        <v>0.3</v>
      </c>
      <c r="I9" s="10">
        <f>H9*C9</f>
        <v>372.3</v>
      </c>
    </row>
    <row r="10" spans="1:9" ht="13.5">
      <c r="A10" s="15" t="s">
        <v>36</v>
      </c>
      <c r="B10" s="16" t="s">
        <v>11</v>
      </c>
      <c r="C10" s="17"/>
      <c r="D10" s="16">
        <v>1</v>
      </c>
      <c r="E10" s="17">
        <v>19300</v>
      </c>
      <c r="F10" s="16">
        <v>1</v>
      </c>
      <c r="G10" s="17">
        <v>25100</v>
      </c>
      <c r="H10" s="16">
        <v>1</v>
      </c>
      <c r="I10" s="18">
        <v>29700</v>
      </c>
    </row>
    <row r="11" spans="1:9" ht="18.75" customHeight="1">
      <c r="A11" s="4" t="s">
        <v>12</v>
      </c>
      <c r="B11" s="19"/>
      <c r="C11" s="19"/>
      <c r="D11" s="19"/>
      <c r="E11" s="20">
        <f>SUM(E7:E10)</f>
        <v>45628.380000000005</v>
      </c>
      <c r="F11" s="19"/>
      <c r="G11" s="20">
        <f>SUM(G7:G10)</f>
        <v>53353.299999999996</v>
      </c>
      <c r="H11" s="19"/>
      <c r="I11" s="21">
        <f>SUM(I7:I10)</f>
        <v>59878.22</v>
      </c>
    </row>
    <row r="12" spans="1:8" ht="15.75" customHeight="1">
      <c r="A12" s="3"/>
      <c r="B12" s="3"/>
      <c r="C12" s="3"/>
      <c r="D12" s="3"/>
      <c r="E12" s="3"/>
      <c r="F12" s="3"/>
      <c r="G12" s="3"/>
      <c r="H12" s="3"/>
    </row>
    <row r="13" ht="13.5">
      <c r="I13" s="14" t="s">
        <v>13</v>
      </c>
    </row>
    <row r="14" spans="1:9" ht="13.5">
      <c r="A14" s="35" t="s">
        <v>1</v>
      </c>
      <c r="B14" s="33" t="s">
        <v>2</v>
      </c>
      <c r="C14" s="33" t="s">
        <v>3</v>
      </c>
      <c r="D14" s="33">
        <v>300</v>
      </c>
      <c r="E14" s="33"/>
      <c r="F14" s="33">
        <v>350</v>
      </c>
      <c r="G14" s="33"/>
      <c r="H14" s="33">
        <v>400</v>
      </c>
      <c r="I14" s="34"/>
    </row>
    <row r="15" spans="1:9" ht="13.5">
      <c r="A15" s="35"/>
      <c r="B15" s="33"/>
      <c r="C15" s="33"/>
      <c r="D15" s="5" t="s">
        <v>5</v>
      </c>
      <c r="E15" s="5" t="s">
        <v>4</v>
      </c>
      <c r="F15" s="5" t="s">
        <v>5</v>
      </c>
      <c r="G15" s="5" t="s">
        <v>4</v>
      </c>
      <c r="H15" s="5" t="s">
        <v>5</v>
      </c>
      <c r="I15" s="6" t="s">
        <v>4</v>
      </c>
    </row>
    <row r="16" spans="1:9" ht="13.5">
      <c r="A16" s="7" t="s">
        <v>6</v>
      </c>
      <c r="B16" s="8" t="s">
        <v>7</v>
      </c>
      <c r="C16" s="9">
        <v>104844</v>
      </c>
      <c r="D16" s="8">
        <v>0.18</v>
      </c>
      <c r="E16" s="9">
        <f>D16*C16</f>
        <v>18871.92</v>
      </c>
      <c r="F16" s="22" t="s">
        <v>14</v>
      </c>
      <c r="G16" s="9">
        <f>F16*C16</f>
        <v>20968.800000000003</v>
      </c>
      <c r="H16" s="8">
        <v>0.23</v>
      </c>
      <c r="I16" s="10">
        <f>H16*C16</f>
        <v>24114.120000000003</v>
      </c>
    </row>
    <row r="17" spans="1:9" ht="13.5">
      <c r="A17" s="11" t="s">
        <v>8</v>
      </c>
      <c r="B17" s="12" t="s">
        <v>7</v>
      </c>
      <c r="C17" s="13">
        <v>81443</v>
      </c>
      <c r="D17" s="12">
        <v>0.18</v>
      </c>
      <c r="E17" s="9">
        <f>D17*C17</f>
        <v>14659.74</v>
      </c>
      <c r="F17" s="23" t="s">
        <v>14</v>
      </c>
      <c r="G17" s="9">
        <f>F17*C17</f>
        <v>16288.6</v>
      </c>
      <c r="H17" s="12">
        <v>0.35</v>
      </c>
      <c r="I17" s="10">
        <f>H17*C17</f>
        <v>28505.05</v>
      </c>
    </row>
    <row r="18" spans="1:9" ht="13.5">
      <c r="A18" s="11" t="s">
        <v>9</v>
      </c>
      <c r="B18" s="12" t="s">
        <v>10</v>
      </c>
      <c r="C18" s="13">
        <v>1241</v>
      </c>
      <c r="D18" s="12">
        <v>0.35</v>
      </c>
      <c r="E18" s="9">
        <f>D18*C18</f>
        <v>434.34999999999997</v>
      </c>
      <c r="F18" s="23" t="s">
        <v>15</v>
      </c>
      <c r="G18" s="9">
        <f>F18*C18</f>
        <v>496.40000000000003</v>
      </c>
      <c r="H18" s="12">
        <v>0.45</v>
      </c>
      <c r="I18" s="10">
        <f>H18*C18</f>
        <v>558.45</v>
      </c>
    </row>
    <row r="19" spans="1:9" ht="13.5">
      <c r="A19" s="15" t="s">
        <v>37</v>
      </c>
      <c r="B19" s="16" t="s">
        <v>11</v>
      </c>
      <c r="C19" s="17"/>
      <c r="D19" s="16">
        <v>1</v>
      </c>
      <c r="E19" s="17">
        <v>34100</v>
      </c>
      <c r="F19" s="16">
        <v>1</v>
      </c>
      <c r="G19" s="17">
        <v>41800</v>
      </c>
      <c r="H19" s="16">
        <v>1</v>
      </c>
      <c r="I19" s="18">
        <v>47300</v>
      </c>
    </row>
    <row r="20" spans="1:9" ht="18.75" customHeight="1">
      <c r="A20" s="4" t="s">
        <v>12</v>
      </c>
      <c r="B20" s="19"/>
      <c r="C20" s="19"/>
      <c r="D20" s="19"/>
      <c r="E20" s="20">
        <f>SUM(E16:E19)</f>
        <v>68066.01</v>
      </c>
      <c r="F20" s="19"/>
      <c r="G20" s="20">
        <f>SUM(G16:G19)</f>
        <v>79553.8</v>
      </c>
      <c r="H20" s="19"/>
      <c r="I20" s="21">
        <f>SUM(I16:I19)</f>
        <v>100477.62</v>
      </c>
    </row>
    <row r="21" ht="15.75" customHeight="1"/>
    <row r="22" ht="13.5">
      <c r="I22" s="14" t="s">
        <v>13</v>
      </c>
    </row>
    <row r="23" spans="1:9" ht="13.5">
      <c r="A23" s="35" t="s">
        <v>1</v>
      </c>
      <c r="B23" s="33" t="s">
        <v>2</v>
      </c>
      <c r="C23" s="33" t="s">
        <v>3</v>
      </c>
      <c r="D23" s="33">
        <v>450</v>
      </c>
      <c r="E23" s="33"/>
      <c r="F23" s="33">
        <v>500</v>
      </c>
      <c r="G23" s="33"/>
      <c r="H23" s="33">
        <v>600</v>
      </c>
      <c r="I23" s="34"/>
    </row>
    <row r="24" spans="1:9" ht="13.5">
      <c r="A24" s="35"/>
      <c r="B24" s="33"/>
      <c r="C24" s="33"/>
      <c r="D24" s="5" t="s">
        <v>5</v>
      </c>
      <c r="E24" s="5" t="s">
        <v>4</v>
      </c>
      <c r="F24" s="5" t="s">
        <v>5</v>
      </c>
      <c r="G24" s="5" t="s">
        <v>4</v>
      </c>
      <c r="H24" s="5" t="s">
        <v>5</v>
      </c>
      <c r="I24" s="6" t="s">
        <v>4</v>
      </c>
    </row>
    <row r="25" spans="1:9" ht="13.5">
      <c r="A25" s="7" t="s">
        <v>6</v>
      </c>
      <c r="B25" s="8" t="s">
        <v>7</v>
      </c>
      <c r="C25" s="9">
        <v>104844</v>
      </c>
      <c r="D25" s="8">
        <v>0.28</v>
      </c>
      <c r="E25" s="9">
        <f>D25*C25</f>
        <v>29356.320000000003</v>
      </c>
      <c r="F25" s="22" t="s">
        <v>19</v>
      </c>
      <c r="G25" s="9">
        <f>F25*C25</f>
        <v>35646.96</v>
      </c>
      <c r="H25" s="8">
        <v>0.23</v>
      </c>
      <c r="I25" s="10">
        <f>H25*C25</f>
        <v>24114.120000000003</v>
      </c>
    </row>
    <row r="26" spans="1:9" ht="13.5">
      <c r="A26" s="11" t="s">
        <v>8</v>
      </c>
      <c r="B26" s="12" t="s">
        <v>7</v>
      </c>
      <c r="C26" s="13">
        <v>81443</v>
      </c>
      <c r="D26" s="12">
        <v>0.42</v>
      </c>
      <c r="E26" s="9">
        <f>D26*C26</f>
        <v>34206.06</v>
      </c>
      <c r="F26" s="23" t="s">
        <v>20</v>
      </c>
      <c r="G26" s="9">
        <f>F26*C26</f>
        <v>39907.07</v>
      </c>
      <c r="H26" s="12">
        <v>0.23</v>
      </c>
      <c r="I26" s="10">
        <f>H26*C26</f>
        <v>18731.89</v>
      </c>
    </row>
    <row r="27" spans="1:9" ht="13.5">
      <c r="A27" s="11" t="s">
        <v>9</v>
      </c>
      <c r="B27" s="12" t="s">
        <v>10</v>
      </c>
      <c r="C27" s="13">
        <v>1241</v>
      </c>
      <c r="D27" s="23" t="s">
        <v>18</v>
      </c>
      <c r="E27" s="9">
        <f>D27*C27</f>
        <v>620.5</v>
      </c>
      <c r="F27" s="23" t="s">
        <v>21</v>
      </c>
      <c r="G27" s="9">
        <f>F27*C27</f>
        <v>682.5500000000001</v>
      </c>
      <c r="H27" s="23" t="s">
        <v>22</v>
      </c>
      <c r="I27" s="10">
        <f>H27*C27</f>
        <v>744.6</v>
      </c>
    </row>
    <row r="28" spans="1:9" ht="13.5">
      <c r="A28" s="15" t="s">
        <v>16</v>
      </c>
      <c r="B28" s="16" t="s">
        <v>17</v>
      </c>
      <c r="C28" s="17">
        <v>55253</v>
      </c>
      <c r="D28" s="16"/>
      <c r="E28" s="17"/>
      <c r="F28" s="24"/>
      <c r="G28" s="17"/>
      <c r="H28" s="24" t="s">
        <v>23</v>
      </c>
      <c r="I28" s="10">
        <f>H28*C28</f>
        <v>16575.899999999998</v>
      </c>
    </row>
    <row r="29" spans="1:9" ht="13.5">
      <c r="A29" s="15" t="s">
        <v>37</v>
      </c>
      <c r="B29" s="16" t="s">
        <v>11</v>
      </c>
      <c r="C29" s="17"/>
      <c r="D29" s="16">
        <v>1</v>
      </c>
      <c r="E29" s="17">
        <v>67700</v>
      </c>
      <c r="F29" s="16">
        <v>1</v>
      </c>
      <c r="G29" s="17">
        <v>83600</v>
      </c>
      <c r="H29" s="16">
        <v>1</v>
      </c>
      <c r="I29" s="18">
        <v>97900</v>
      </c>
    </row>
    <row r="30" spans="1:9" ht="18.75" customHeight="1">
      <c r="A30" s="4" t="s">
        <v>12</v>
      </c>
      <c r="B30" s="19"/>
      <c r="C30" s="19"/>
      <c r="D30" s="19"/>
      <c r="E30" s="20">
        <f>SUM(E25:E29)</f>
        <v>131882.88</v>
      </c>
      <c r="F30" s="19"/>
      <c r="G30" s="20">
        <f>SUM(G25:G29)</f>
        <v>159836.58000000002</v>
      </c>
      <c r="H30" s="19"/>
      <c r="I30" s="21">
        <f>SUM(I25:I29)</f>
        <v>158066.51</v>
      </c>
    </row>
    <row r="31" ht="15.75" customHeight="1"/>
    <row r="32" ht="13.5">
      <c r="I32" s="14" t="s">
        <v>13</v>
      </c>
    </row>
    <row r="33" spans="1:9" ht="13.5">
      <c r="A33" s="35" t="s">
        <v>1</v>
      </c>
      <c r="B33" s="33" t="s">
        <v>2</v>
      </c>
      <c r="C33" s="33" t="s">
        <v>3</v>
      </c>
      <c r="D33" s="33">
        <v>700</v>
      </c>
      <c r="E33" s="33"/>
      <c r="F33" s="33">
        <v>800</v>
      </c>
      <c r="G33" s="33"/>
      <c r="H33" s="33">
        <v>900</v>
      </c>
      <c r="I33" s="34"/>
    </row>
    <row r="34" spans="1:9" ht="13.5">
      <c r="A34" s="35"/>
      <c r="B34" s="33"/>
      <c r="C34" s="33"/>
      <c r="D34" s="5" t="s">
        <v>5</v>
      </c>
      <c r="E34" s="5" t="s">
        <v>4</v>
      </c>
      <c r="F34" s="5" t="s">
        <v>5</v>
      </c>
      <c r="G34" s="5" t="s">
        <v>4</v>
      </c>
      <c r="H34" s="5" t="s">
        <v>5</v>
      </c>
      <c r="I34" s="6" t="s">
        <v>4</v>
      </c>
    </row>
    <row r="35" spans="1:9" ht="13.5">
      <c r="A35" s="7" t="s">
        <v>6</v>
      </c>
      <c r="B35" s="8" t="s">
        <v>7</v>
      </c>
      <c r="C35" s="9">
        <v>104844</v>
      </c>
      <c r="D35" s="8">
        <v>0.24</v>
      </c>
      <c r="E35" s="9">
        <f>D35*C35</f>
        <v>25162.559999999998</v>
      </c>
      <c r="F35" s="22" t="s">
        <v>25</v>
      </c>
      <c r="G35" s="9">
        <f>F35*C35</f>
        <v>27259.440000000002</v>
      </c>
      <c r="H35" s="22" t="s">
        <v>23</v>
      </c>
      <c r="I35" s="10">
        <f>H35*C35</f>
        <v>31453.199999999997</v>
      </c>
    </row>
    <row r="36" spans="1:9" ht="13.5">
      <c r="A36" s="11" t="s">
        <v>8</v>
      </c>
      <c r="B36" s="12" t="s">
        <v>7</v>
      </c>
      <c r="C36" s="13">
        <v>81443</v>
      </c>
      <c r="D36" s="12">
        <v>0.24</v>
      </c>
      <c r="E36" s="9">
        <f>D36*C36</f>
        <v>19546.32</v>
      </c>
      <c r="F36" s="23" t="s">
        <v>23</v>
      </c>
      <c r="G36" s="9">
        <f>F36*C36</f>
        <v>24432.899999999998</v>
      </c>
      <c r="H36" s="23" t="s">
        <v>28</v>
      </c>
      <c r="I36" s="10">
        <f>H36*C36</f>
        <v>37463.78</v>
      </c>
    </row>
    <row r="37" spans="1:9" ht="13.5">
      <c r="A37" s="11" t="s">
        <v>9</v>
      </c>
      <c r="B37" s="12" t="s">
        <v>10</v>
      </c>
      <c r="C37" s="13">
        <v>1241</v>
      </c>
      <c r="D37" s="23" t="s">
        <v>24</v>
      </c>
      <c r="E37" s="9">
        <f>D37*C37</f>
        <v>806.65</v>
      </c>
      <c r="F37" s="23" t="s">
        <v>26</v>
      </c>
      <c r="G37" s="9">
        <f>F37*C37</f>
        <v>868.6999999999999</v>
      </c>
      <c r="H37" s="23" t="s">
        <v>29</v>
      </c>
      <c r="I37" s="10">
        <f>H37*C37</f>
        <v>1054.85</v>
      </c>
    </row>
    <row r="38" spans="1:9" ht="13.5">
      <c r="A38" s="15" t="s">
        <v>16</v>
      </c>
      <c r="B38" s="16" t="s">
        <v>17</v>
      </c>
      <c r="C38" s="17">
        <v>55253</v>
      </c>
      <c r="D38" s="16">
        <v>0.35</v>
      </c>
      <c r="E38" s="9">
        <f>D38*C38</f>
        <v>19338.55</v>
      </c>
      <c r="F38" s="24" t="s">
        <v>27</v>
      </c>
      <c r="G38" s="9">
        <f>F38*C38</f>
        <v>22653.73</v>
      </c>
      <c r="H38" s="24" t="s">
        <v>30</v>
      </c>
      <c r="I38" s="10">
        <f>H38*C38</f>
        <v>25968.91</v>
      </c>
    </row>
    <row r="39" spans="1:9" ht="13.5">
      <c r="A39" s="15" t="s">
        <v>37</v>
      </c>
      <c r="B39" s="16" t="s">
        <v>11</v>
      </c>
      <c r="C39" s="17"/>
      <c r="D39" s="16">
        <v>1</v>
      </c>
      <c r="E39" s="17">
        <v>169300</v>
      </c>
      <c r="F39" s="16">
        <v>1</v>
      </c>
      <c r="G39" s="17">
        <v>202400</v>
      </c>
      <c r="H39" s="24">
        <v>1</v>
      </c>
      <c r="I39" s="18">
        <v>224600</v>
      </c>
    </row>
    <row r="40" spans="1:9" ht="18.75" customHeight="1">
      <c r="A40" s="4" t="s">
        <v>12</v>
      </c>
      <c r="B40" s="19"/>
      <c r="C40" s="19"/>
      <c r="D40" s="19"/>
      <c r="E40" s="20">
        <f>SUM(E35:E39)</f>
        <v>234154.08000000002</v>
      </c>
      <c r="F40" s="19"/>
      <c r="G40" s="20">
        <f>SUM(G35:G39)</f>
        <v>277614.77</v>
      </c>
      <c r="H40" s="19"/>
      <c r="I40" s="21">
        <f>SUM(I35:I39)</f>
        <v>320540.74</v>
      </c>
    </row>
    <row r="41" ht="15.75" customHeight="1"/>
    <row r="42" ht="13.5">
      <c r="G42" s="14" t="s">
        <v>13</v>
      </c>
    </row>
    <row r="43" spans="1:9" ht="13.5">
      <c r="A43" s="35" t="s">
        <v>1</v>
      </c>
      <c r="B43" s="33" t="s">
        <v>2</v>
      </c>
      <c r="C43" s="33" t="s">
        <v>3</v>
      </c>
      <c r="D43" s="33">
        <v>1000</v>
      </c>
      <c r="E43" s="33"/>
      <c r="F43" s="33">
        <v>1200</v>
      </c>
      <c r="G43" s="34"/>
      <c r="H43" s="30"/>
      <c r="I43" s="30"/>
    </row>
    <row r="44" spans="1:9" ht="13.5">
      <c r="A44" s="35"/>
      <c r="B44" s="33"/>
      <c r="C44" s="33"/>
      <c r="D44" s="5" t="s">
        <v>5</v>
      </c>
      <c r="E44" s="5" t="s">
        <v>4</v>
      </c>
      <c r="F44" s="5" t="s">
        <v>5</v>
      </c>
      <c r="G44" s="6" t="s">
        <v>4</v>
      </c>
      <c r="H44" s="25"/>
      <c r="I44" s="25"/>
    </row>
    <row r="45" spans="1:9" ht="13.5">
      <c r="A45" s="7" t="s">
        <v>6</v>
      </c>
      <c r="B45" s="8" t="s">
        <v>7</v>
      </c>
      <c r="C45" s="9">
        <v>104844</v>
      </c>
      <c r="D45" s="8">
        <v>0.32</v>
      </c>
      <c r="E45" s="9">
        <f>D45*C45</f>
        <v>33550.08</v>
      </c>
      <c r="F45" s="22" t="s">
        <v>32</v>
      </c>
      <c r="G45" s="10">
        <f>F45*C45</f>
        <v>36695.399999999994</v>
      </c>
      <c r="H45" s="26"/>
      <c r="I45" s="27"/>
    </row>
    <row r="46" spans="1:9" ht="13.5">
      <c r="A46" s="11" t="s">
        <v>8</v>
      </c>
      <c r="B46" s="12" t="s">
        <v>7</v>
      </c>
      <c r="C46" s="13">
        <v>81443</v>
      </c>
      <c r="D46" s="12">
        <v>0.48</v>
      </c>
      <c r="E46" s="9">
        <f>D46*C46</f>
        <v>39092.64</v>
      </c>
      <c r="F46" s="23" t="s">
        <v>33</v>
      </c>
      <c r="G46" s="10">
        <f>F46*C46</f>
        <v>42350.36</v>
      </c>
      <c r="H46" s="26"/>
      <c r="I46" s="27"/>
    </row>
    <row r="47" spans="1:9" ht="13.5">
      <c r="A47" s="11" t="s">
        <v>9</v>
      </c>
      <c r="B47" s="12" t="s">
        <v>10</v>
      </c>
      <c r="C47" s="13">
        <v>1241</v>
      </c>
      <c r="D47" s="23" t="s">
        <v>31</v>
      </c>
      <c r="E47" s="9">
        <f>D47*C47</f>
        <v>1116.9</v>
      </c>
      <c r="F47" s="23" t="s">
        <v>34</v>
      </c>
      <c r="G47" s="10">
        <f>F47*C47</f>
        <v>1241</v>
      </c>
      <c r="H47" s="26"/>
      <c r="I47" s="27"/>
    </row>
    <row r="48" spans="1:9" ht="13.5">
      <c r="A48" s="15" t="s">
        <v>16</v>
      </c>
      <c r="B48" s="16" t="s">
        <v>17</v>
      </c>
      <c r="C48" s="17">
        <v>55253</v>
      </c>
      <c r="D48" s="16">
        <v>0.53</v>
      </c>
      <c r="E48" s="9">
        <f>D48*C48</f>
        <v>29284.09</v>
      </c>
      <c r="F48" s="24" t="s">
        <v>24</v>
      </c>
      <c r="G48" s="10">
        <f>F48*C48</f>
        <v>35914.450000000004</v>
      </c>
      <c r="H48" s="26"/>
      <c r="I48" s="27"/>
    </row>
    <row r="49" spans="1:9" ht="13.5">
      <c r="A49" s="15" t="s">
        <v>37</v>
      </c>
      <c r="B49" s="16" t="s">
        <v>11</v>
      </c>
      <c r="C49" s="17"/>
      <c r="D49" s="16">
        <v>1</v>
      </c>
      <c r="E49" s="17">
        <v>256300</v>
      </c>
      <c r="F49" s="16">
        <v>1</v>
      </c>
      <c r="G49" s="18">
        <v>371800</v>
      </c>
      <c r="H49" s="26"/>
      <c r="I49" s="27"/>
    </row>
    <row r="50" spans="1:9" ht="18.75" customHeight="1">
      <c r="A50" s="4" t="s">
        <v>12</v>
      </c>
      <c r="B50" s="19"/>
      <c r="C50" s="19"/>
      <c r="D50" s="19"/>
      <c r="E50" s="20">
        <f>SUM(E45:E49)</f>
        <v>359343.70999999996</v>
      </c>
      <c r="F50" s="19"/>
      <c r="G50" s="21">
        <f>SUM(G45:G49)</f>
        <v>488001.20999999996</v>
      </c>
      <c r="H50" s="28"/>
      <c r="I50" s="29"/>
    </row>
    <row r="51" spans="8:9" ht="13.5">
      <c r="H51" s="36" t="s">
        <v>39</v>
      </c>
      <c r="I51" s="36"/>
    </row>
    <row r="52" spans="8:9" ht="19.5">
      <c r="H52" s="31" t="s">
        <v>38</v>
      </c>
      <c r="I52" s="31"/>
    </row>
  </sheetData>
  <sheetProtection/>
  <mergeCells count="32">
    <mergeCell ref="H51:I51"/>
    <mergeCell ref="A14:A15"/>
    <mergeCell ref="B14:B15"/>
    <mergeCell ref="F43:G43"/>
    <mergeCell ref="A43:A44"/>
    <mergeCell ref="B43:B44"/>
    <mergeCell ref="C43:C44"/>
    <mergeCell ref="D43:E43"/>
    <mergeCell ref="A23:A24"/>
    <mergeCell ref="B23:B24"/>
    <mergeCell ref="C23:C24"/>
    <mergeCell ref="D23:E23"/>
    <mergeCell ref="F23:G23"/>
    <mergeCell ref="H23:I23"/>
    <mergeCell ref="C33:C34"/>
    <mergeCell ref="D33:E33"/>
    <mergeCell ref="C14:C15"/>
    <mergeCell ref="D14:E14"/>
    <mergeCell ref="F5:G5"/>
    <mergeCell ref="H5:I5"/>
    <mergeCell ref="F14:G14"/>
    <mergeCell ref="H14:I14"/>
    <mergeCell ref="H52:I52"/>
    <mergeCell ref="A1:I1"/>
    <mergeCell ref="F33:G33"/>
    <mergeCell ref="H33:I33"/>
    <mergeCell ref="A5:A6"/>
    <mergeCell ref="B5:B6"/>
    <mergeCell ref="C5:C6"/>
    <mergeCell ref="D5:E5"/>
    <mergeCell ref="A33:A34"/>
    <mergeCell ref="B33:B34"/>
  </mergeCells>
  <printOptions horizontalCentered="1"/>
  <pageMargins left="0.31496062992125984" right="0.3937007874015748" top="0.58" bottom="0.41" header="0.3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kjwkor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kjwkor</dc:creator>
  <cp:keywords/>
  <dc:description/>
  <cp:lastModifiedBy>USER</cp:lastModifiedBy>
  <cp:lastPrinted>2011-05-24T08:25:29Z</cp:lastPrinted>
  <dcterms:created xsi:type="dcterms:W3CDTF">2008-08-06T01:37:29Z</dcterms:created>
  <dcterms:modified xsi:type="dcterms:W3CDTF">2013-07-09T05:03:47Z</dcterms:modified>
  <cp:category/>
  <cp:version/>
  <cp:contentType/>
  <cp:contentStatus/>
</cp:coreProperties>
</file>